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C\Desktop\CUENTA PUBLICA 3ER TRIMESTRE\"/>
    </mc:Choice>
  </mc:AlternateContent>
  <bookViews>
    <workbookView xWindow="0" yWindow="0" windowWidth="21600" windowHeight="9405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<sst xmlns="http://schemas.openxmlformats.org/spreadsheetml/2006/main" count="27" uniqueCount="27">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</sst>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16252962.460000001</v>
      </c>
      <c r="D4" s="13">
        <f>SUM(D6+D15)</f>
        <v>49473199.31000001</v>
      </c>
      <c r="E4" s="13">
        <f>SUM(E6+E15)</f>
        <v>45602306.670000002</v>
      </c>
      <c r="F4" s="13">
        <f>SUM(F6+F15)</f>
        <v>20123855.099999994</v>
      </c>
      <c r="G4" s="13">
        <f>SUM(G6+G15)</f>
        <v>3870892.6399999959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9670949.0700000003</v>
      </c>
      <c r="D6" s="13">
        <f>SUM(D7:D13)</f>
        <v>49473199.31000001</v>
      </c>
      <c r="E6" s="13">
        <f>SUM(E7:E13)</f>
        <v>45602306.670000002</v>
      </c>
      <c r="F6" s="13">
        <f>SUM(F7:F13)</f>
        <v>13541841.709999995</v>
      </c>
      <c r="G6" s="18">
        <f>SUM(G7:G13)</f>
        <v>3870892.6399999959</v>
      </c>
    </row>
    <row r="7" spans="1:7" x14ac:dyDescent="0.2">
      <c r="A7" s="3">
        <v>1110</v>
      </c>
      <c r="B7" s="7" t="s">
        <v>9</v>
      </c>
      <c r="C7" s="18">
        <v>459176.98</v>
      </c>
      <c r="D7" s="18">
        <v>24739570.129999999</v>
      </c>
      <c r="E7" s="18">
        <v>23135224.670000002</v>
      </c>
      <c r="F7" s="18">
        <f>C7+D7-E7</f>
        <v>2063522.4399999976</v>
      </c>
      <c r="G7" s="18">
        <f t="shared" ref="G7:G13" si="0">F7-C7</f>
        <v>1604345.4599999976</v>
      </c>
    </row>
    <row r="8" spans="1:7" x14ac:dyDescent="0.2">
      <c r="A8" s="3">
        <v>1120</v>
      </c>
      <c r="B8" s="7" t="s">
        <v>10</v>
      </c>
      <c r="C8" s="18">
        <v>8982743.6999999993</v>
      </c>
      <c r="D8" s="18">
        <v>23821480.82</v>
      </c>
      <c r="E8" s="18">
        <v>22148985.920000002</v>
      </c>
      <c r="F8" s="18">
        <f t="shared" ref="F8:F13" si="1">C8+D8-E8</f>
        <v>10655238.599999998</v>
      </c>
      <c r="G8" s="18">
        <f t="shared" si="0"/>
        <v>1672494.8999999985</v>
      </c>
    </row>
    <row r="9" spans="1:7" x14ac:dyDescent="0.2">
      <c r="A9" s="3">
        <v>1130</v>
      </c>
      <c r="B9" s="7" t="s">
        <v>11</v>
      </c>
      <c r="C9" s="18">
        <v>0</v>
      </c>
      <c r="D9" s="18">
        <v>581914.52</v>
      </c>
      <c r="E9" s="18">
        <v>0</v>
      </c>
      <c r="F9" s="18">
        <f t="shared" si="1"/>
        <v>581914.52</v>
      </c>
      <c r="G9" s="18">
        <f t="shared" si="0"/>
        <v>581914.52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229028.39</v>
      </c>
      <c r="D11" s="18">
        <v>330233.84000000003</v>
      </c>
      <c r="E11" s="18">
        <v>318096.08</v>
      </c>
      <c r="F11" s="18">
        <f t="shared" si="1"/>
        <v>241166.14999999997</v>
      </c>
      <c r="G11" s="18">
        <f t="shared" si="0"/>
        <v>12137.759999999951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6582013.3900000006</v>
      </c>
      <c r="D15" s="13">
        <f>SUM(D16:D24)</f>
        <v>0</v>
      </c>
      <c r="E15" s="13">
        <f>SUM(E16:E24)</f>
        <v>0</v>
      </c>
      <c r="F15" s="13">
        <f>SUM(F16:F24)</f>
        <v>6582013.3900000006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1694901.58</v>
      </c>
      <c r="D18" s="19">
        <v>0</v>
      </c>
      <c r="E18" s="19">
        <v>0</v>
      </c>
      <c r="F18" s="19">
        <f t="shared" si="3"/>
        <v>1694901.58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0</v>
      </c>
      <c r="E19" s="18">
        <v>0</v>
      </c>
      <c r="F19" s="18">
        <f t="shared" si="3"/>
        <v>7886952.4100000001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-3364111.6</v>
      </c>
      <c r="D21" s="18">
        <v>0</v>
      </c>
      <c r="E21" s="18">
        <v>0</v>
      </c>
      <c r="F21" s="18">
        <f t="shared" si="3"/>
        <v>-3364111.6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JAPAC</cp:lastModifiedBy>
  <cp:lastPrinted>2018-03-08T18:40:55Z</cp:lastPrinted>
  <dcterms:created xsi:type="dcterms:W3CDTF">2014-02-09T04:04:15Z</dcterms:created>
  <dcterms:modified xsi:type="dcterms:W3CDTF">2019-11-06T18:09:46Z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